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kstone-my.sharepoint.com/personal/wojtek_markstone_onmicrosoft_com/Documents/Desktop/"/>
    </mc:Choice>
  </mc:AlternateContent>
  <xr:revisionPtr revIDLastSave="0" documentId="8_{73416659-0CAA-43D4-B333-46761CA8F3DE}" xr6:coauthVersionLast="47" xr6:coauthVersionMax="47" xr10:uidLastSave="{00000000-0000-0000-0000-000000000000}"/>
  <bookViews>
    <workbookView xWindow="36588" yWindow="3096" windowWidth="23040" windowHeight="12120" xr2:uid="{E6B813DD-7DCC-48B9-8B8D-00A796D9611C}"/>
  </bookViews>
  <sheets>
    <sheet name="Sheet1" sheetId="1" r:id="rId1"/>
  </sheets>
  <definedNames>
    <definedName name="_xlnm.Print_Area" localSheetId="0">Sheet1!$A$1:$D$22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 l="1"/>
  <c r="B13" i="1"/>
  <c r="C13" i="1" s="1"/>
  <c r="C21" i="1" s="1"/>
  <c r="C19" i="1" l="1"/>
  <c r="C20" i="1"/>
  <c r="C16" i="1"/>
</calcChain>
</file>

<file path=xl/sharedStrings.xml><?xml version="1.0" encoding="utf-8"?>
<sst xmlns="http://schemas.openxmlformats.org/spreadsheetml/2006/main" count="18" uniqueCount="18">
  <si>
    <t xml:space="preserve">KOSZT PALIWA ROCZNIE </t>
  </si>
  <si>
    <t>OSZCZĘDNOŚCI roczne w zł</t>
  </si>
  <si>
    <t xml:space="preserve">Zakładając % oszczędności </t>
  </si>
  <si>
    <t>SAMOCHODY CIĘŻAROWE - SPRZĘT CIĘŻKI - AUTOBUSY - GENERATORY PRĄDU</t>
  </si>
  <si>
    <t>1ltr iMundo = 5000 paliwa</t>
  </si>
  <si>
    <t xml:space="preserve">1ltr iMundo </t>
  </si>
  <si>
    <t xml:space="preserve">CENA OLEJU NAPĘDOWEGO ZA 1 LTR </t>
  </si>
  <si>
    <t>Roczny - Całkowity Koszt Paliwa + iMundo</t>
  </si>
  <si>
    <t xml:space="preserve">Oszczędzasz </t>
  </si>
  <si>
    <t xml:space="preserve">               KALKULACJE OSZCZĘDNOŚCI W SKALI ROCZNEJ</t>
  </si>
  <si>
    <r>
      <rPr>
        <b/>
        <sz val="22"/>
        <color rgb="FF00B050"/>
        <rFont val="Century Gothic"/>
        <family val="2"/>
      </rPr>
      <t>i</t>
    </r>
    <r>
      <rPr>
        <b/>
        <sz val="22"/>
        <color theme="1"/>
        <rFont val="Century Gothic"/>
        <family val="2"/>
      </rPr>
      <t xml:space="preserve">Mundo </t>
    </r>
  </si>
  <si>
    <t>ILOŚĆ PALIWA SPALONEGO ROCZNIE</t>
  </si>
  <si>
    <t>( 50 tygodni x 25,000 ltr tygodniowo )</t>
  </si>
  <si>
    <t>Koszt dodatku iMundo -  za 250 litrów</t>
  </si>
  <si>
    <t>czyli koszt  iMUNDO   to                         4.6 % to kosztu zakupu paliwa</t>
  </si>
  <si>
    <r>
      <rPr>
        <sz val="11"/>
        <color rgb="FF00B050"/>
        <rFont val="Aptos Narrow"/>
        <family val="2"/>
        <scheme val="minor"/>
      </rPr>
      <t>15%</t>
    </r>
    <r>
      <rPr>
        <sz val="11"/>
        <color theme="1"/>
        <rFont val="Aptos Narrow"/>
        <family val="2"/>
        <scheme val="minor"/>
      </rPr>
      <t xml:space="preserve"> -</t>
    </r>
    <r>
      <rPr>
        <sz val="11"/>
        <color rgb="FFFF0000"/>
        <rFont val="Aptos Narrow"/>
        <family val="2"/>
        <scheme val="minor"/>
      </rPr>
      <t xml:space="preserve"> 4.6%</t>
    </r>
    <r>
      <rPr>
        <sz val="11"/>
        <color theme="1"/>
        <rFont val="Aptos Narrow"/>
        <family val="2"/>
        <scheme val="minor"/>
      </rPr>
      <t xml:space="preserve"> koszt iMundo</t>
    </r>
  </si>
  <si>
    <r>
      <t>10% -</t>
    </r>
    <r>
      <rPr>
        <sz val="11"/>
        <color rgb="FFFF0000"/>
        <rFont val="Aptos Narrow"/>
        <family val="2"/>
        <scheme val="minor"/>
      </rPr>
      <t xml:space="preserve"> 4.6%</t>
    </r>
    <r>
      <rPr>
        <sz val="11"/>
        <rFont val="Aptos Narrow"/>
        <family val="2"/>
        <scheme val="minor"/>
      </rPr>
      <t xml:space="preserve"> koszt iMundo</t>
    </r>
  </si>
  <si>
    <r>
      <rPr>
        <sz val="11"/>
        <color rgb="FF00B050"/>
        <rFont val="Aptos Narrow"/>
        <family val="2"/>
        <scheme val="minor"/>
      </rPr>
      <t>20%</t>
    </r>
    <r>
      <rPr>
        <sz val="11"/>
        <color theme="1"/>
        <rFont val="Aptos Narrow"/>
        <family val="2"/>
        <scheme val="minor"/>
      </rPr>
      <t xml:space="preserve"> -</t>
    </r>
    <r>
      <rPr>
        <sz val="11"/>
        <color rgb="FFFF0000"/>
        <rFont val="Aptos Narrow"/>
        <family val="2"/>
        <scheme val="minor"/>
      </rPr>
      <t xml:space="preserve"> 4.6%</t>
    </r>
    <r>
      <rPr>
        <sz val="11"/>
        <color theme="1"/>
        <rFont val="Aptos Narrow"/>
        <family val="2"/>
        <scheme val="minor"/>
      </rPr>
      <t xml:space="preserve"> koszt iMundo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</si>
</sst>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0.0%"/>
    <numFmt numFmtId="165" formatCode="_-* #,##0.00\ [$zł-415]_-;\-* #,##0.00\ [$zł-415]_-;_-* &quot;-&quot;??\ [$zł-415]_-;_-@_-"/>
  </numFmts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20"/>
      <color rgb="FF00B050"/>
      <name val="Aptos Narrow"/>
      <family val="2"/>
      <scheme val="minor"/>
    </font>
    <font>
      <sz val="20"/>
      <color rgb="FF00B050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entury Gothic"/>
      <family val="2"/>
    </font>
    <font>
      <b/>
      <sz val="22"/>
      <color theme="1"/>
      <name val="Century Gothic"/>
      <family val="2"/>
    </font>
    <font>
      <b/>
      <sz val="22"/>
      <color rgb="FF00B050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wrapText="1"/>
    </xf>
    <xf numFmtId="9" fontId="2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9" fontId="2" fillId="0" borderId="0" xfId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164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9" fontId="8" fillId="0" borderId="0" xfId="1" applyFont="1" applyBorder="1" applyAlignment="1">
      <alignment horizontal="left" vertical="center"/>
    </xf>
    <xf numFmtId="0" fontId="10" fillId="0" borderId="1" xfId="0" applyFont="1" applyBorder="1" applyAlignment="1">
      <alignment horizontal="center" wrapText="1"/>
    </xf>
    <xf numFmtId="165" fontId="5" fillId="0" borderId="1" xfId="1" applyNumberFormat="1" applyFont="1" applyBorder="1" applyAlignment="1">
      <alignment horizontal="center"/>
    </xf>
    <xf numFmtId="2" fontId="2" fillId="0" borderId="0" xfId="1" applyNumberFormat="1" applyFont="1" applyBorder="1" applyAlignment="1"/>
    <xf numFmtId="2" fontId="2" fillId="0" borderId="0" xfId="1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 wrapText="1"/>
    </xf>
    <xf numFmtId="3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7" fillId="0" borderId="1" xfId="1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9" fontId="10" fillId="0" borderId="1" xfId="1" applyFont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11" fillId="0" borderId="0" xfId="0" applyNumberFormat="1" applyFont="1"/>
    <xf numFmtId="0" fontId="2" fillId="0" borderId="0" xfId="0" applyFont="1"/>
    <xf numFmtId="165" fontId="0" fillId="0" borderId="0" xfId="0" applyNumberForma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9" fontId="14" fillId="0" borderId="0" xfId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7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7A5A-E4DF-4870-8B77-63B47ACCC6AF}">
  <dimension ref="A1:D21"/>
  <sheetViews>
    <sheetView tabSelected="1" workbookViewId="0">
      <selection activeCell="C21" sqref="C21"/>
    </sheetView>
  </sheetViews>
  <sheetFormatPr defaultRowHeight="14.4" x14ac:dyDescent="0.3"/>
  <cols>
    <col min="1" max="1" width="38.44140625" style="1" customWidth="1"/>
    <col min="2" max="2" width="15.6640625" style="9" customWidth="1"/>
    <col min="3" max="3" width="15.88671875" style="12" bestFit="1" customWidth="1"/>
    <col min="4" max="4" width="26.33203125" customWidth="1"/>
  </cols>
  <sheetData>
    <row r="1" spans="1:4" ht="27.6" x14ac:dyDescent="0.3">
      <c r="A1" s="42"/>
      <c r="B1" s="43" t="s">
        <v>10</v>
      </c>
      <c r="C1" s="44"/>
      <c r="D1" s="35"/>
    </row>
    <row r="2" spans="1:4" x14ac:dyDescent="0.3">
      <c r="B2" s="18"/>
      <c r="C2" s="36"/>
      <c r="D2" s="36"/>
    </row>
    <row r="3" spans="1:4" ht="25.8" x14ac:dyDescent="0.3">
      <c r="A3" s="32" t="s">
        <v>9</v>
      </c>
      <c r="B3" s="19"/>
      <c r="C3" s="33"/>
      <c r="D3" s="34"/>
    </row>
    <row r="4" spans="1:4" ht="18" x14ac:dyDescent="0.35">
      <c r="A4" s="37"/>
      <c r="B4" s="37" t="s">
        <v>3</v>
      </c>
      <c r="C4" s="38"/>
    </row>
    <row r="5" spans="1:4" x14ac:dyDescent="0.3">
      <c r="A5" s="39"/>
      <c r="B5" s="22"/>
      <c r="C5" s="40"/>
    </row>
    <row r="6" spans="1:4" x14ac:dyDescent="0.3">
      <c r="A6" s="41"/>
      <c r="B6" s="23"/>
      <c r="C6" s="36"/>
    </row>
    <row r="7" spans="1:4" x14ac:dyDescent="0.3">
      <c r="A7" s="2" t="s">
        <v>4</v>
      </c>
      <c r="B7" s="10"/>
      <c r="C7" s="16"/>
      <c r="D7" s="3"/>
    </row>
    <row r="8" spans="1:4" x14ac:dyDescent="0.3">
      <c r="A8" s="2" t="s">
        <v>5</v>
      </c>
      <c r="B8" s="15">
        <v>1145</v>
      </c>
      <c r="C8" s="11">
        <v>1145</v>
      </c>
      <c r="D8" s="3"/>
    </row>
    <row r="9" spans="1:4" x14ac:dyDescent="0.3">
      <c r="A9" s="4" t="s">
        <v>6</v>
      </c>
      <c r="B9" s="24">
        <v>4.7</v>
      </c>
      <c r="C9" s="11">
        <v>4.7</v>
      </c>
      <c r="D9" s="3"/>
    </row>
    <row r="10" spans="1:4" x14ac:dyDescent="0.3">
      <c r="A10" s="3"/>
      <c r="B10" s="3"/>
      <c r="C10" s="2"/>
      <c r="D10" s="3"/>
    </row>
    <row r="11" spans="1:4" x14ac:dyDescent="0.3">
      <c r="A11" s="2" t="s">
        <v>11</v>
      </c>
      <c r="B11" s="25">
        <v>1250000</v>
      </c>
      <c r="C11" s="25">
        <v>1250000</v>
      </c>
      <c r="D11" s="7"/>
    </row>
    <row r="12" spans="1:4" x14ac:dyDescent="0.3">
      <c r="A12" s="2" t="s">
        <v>12</v>
      </c>
      <c r="B12" s="25"/>
      <c r="C12" s="25"/>
      <c r="D12" s="7"/>
    </row>
    <row r="13" spans="1:4" x14ac:dyDescent="0.3">
      <c r="A13" s="2" t="s">
        <v>0</v>
      </c>
      <c r="B13" s="21">
        <f>B11*B9</f>
        <v>5875000</v>
      </c>
      <c r="C13" s="30">
        <f>B13</f>
        <v>5875000</v>
      </c>
      <c r="D13" s="7"/>
    </row>
    <row r="14" spans="1:4" ht="28.8" x14ac:dyDescent="0.3">
      <c r="A14" s="2" t="s">
        <v>13</v>
      </c>
      <c r="B14" s="21">
        <f>250*B8</f>
        <v>286250</v>
      </c>
      <c r="C14" s="30">
        <f>B14</f>
        <v>286250</v>
      </c>
      <c r="D14" s="8" t="s">
        <v>14</v>
      </c>
    </row>
    <row r="15" spans="1:4" x14ac:dyDescent="0.3">
      <c r="A15" s="2"/>
      <c r="B15" s="6"/>
      <c r="C15" s="11"/>
      <c r="D15" s="5"/>
    </row>
    <row r="16" spans="1:4" x14ac:dyDescent="0.3">
      <c r="A16" s="2" t="s">
        <v>7</v>
      </c>
      <c r="B16" s="6"/>
      <c r="C16" s="17">
        <f>SUM(C13:C15)</f>
        <v>6161250</v>
      </c>
      <c r="D16" s="3"/>
    </row>
    <row r="17" spans="1:4" x14ac:dyDescent="0.3">
      <c r="A17" s="2"/>
      <c r="B17" s="6"/>
      <c r="C17" s="11"/>
      <c r="D17" s="5"/>
    </row>
    <row r="18" spans="1:4" ht="28.8" x14ac:dyDescent="0.35">
      <c r="A18" s="20" t="s">
        <v>2</v>
      </c>
      <c r="B18" s="31" t="s">
        <v>8</v>
      </c>
      <c r="C18" s="28" t="s">
        <v>1</v>
      </c>
      <c r="D18" s="14"/>
    </row>
    <row r="19" spans="1:4" x14ac:dyDescent="0.3">
      <c r="A19" s="26" t="s">
        <v>16</v>
      </c>
      <c r="B19" s="27">
        <v>5.3999999999999999E-2</v>
      </c>
      <c r="C19" s="29">
        <f>C13*B19</f>
        <v>317250</v>
      </c>
      <c r="D19" s="14"/>
    </row>
    <row r="20" spans="1:4" x14ac:dyDescent="0.3">
      <c r="A20" s="2" t="s">
        <v>15</v>
      </c>
      <c r="B20" s="27">
        <v>0.104</v>
      </c>
      <c r="C20" s="29">
        <f>C13*B20</f>
        <v>611000</v>
      </c>
      <c r="D20" s="3"/>
    </row>
    <row r="21" spans="1:4" x14ac:dyDescent="0.3">
      <c r="A21" s="2" t="s">
        <v>17</v>
      </c>
      <c r="B21" s="13">
        <v>0.154</v>
      </c>
      <c r="C21" s="45">
        <f>C13*B21</f>
        <v>904750</v>
      </c>
      <c r="D21" s="3"/>
    </row>
  </sheetData>
  <printOptions horizontalCentered="1"/>
  <pageMargins left="0.70866141732283472" right="0.70866141732283472" top="1.9291338582677167" bottom="0.74803149606299213" header="0.31496062992125984" footer="0.31496062992125984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Wojtek Olczak</dc:creator>
  <cp:lastModifiedBy>Wojtek Olczak</cp:lastModifiedBy>
  <cp:lastPrinted>2025-03-06T09:15:47Z</cp:lastPrinted>
  <dcterms:created xsi:type="dcterms:W3CDTF">2024-03-04T11:41:43Z</dcterms:created>
  <dcterms:modified xsi:type="dcterms:W3CDTF">2025-05-27T11:57:38Z</dcterms:modified>
</cp:coreProperties>
</file>